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H176" i="1" l="1"/>
  <c r="L138" i="1"/>
  <c r="G138" i="1"/>
  <c r="G196" i="1" s="1"/>
  <c r="L43" i="1"/>
  <c r="L196" i="1" s="1"/>
  <c r="I196" i="1"/>
  <c r="H24" i="1"/>
  <c r="J24" i="1"/>
  <c r="J196" i="1" s="1"/>
  <c r="F196" i="1"/>
  <c r="H196" i="1"/>
</calcChain>
</file>

<file path=xl/sharedStrings.xml><?xml version="1.0" encoding="utf-8"?>
<sst xmlns="http://schemas.openxmlformats.org/spreadsheetml/2006/main" count="320" uniqueCount="67">
  <si>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</si>
  <si>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</si>
  <si>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</si>
  <si>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</si>
  <si>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</si>
  <si>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</si>
  <si>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</si>
  <si>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</si>
  <si>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</si>
  <si>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</si>
  <si>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</si>
  <si>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</si>
  <si>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</si>
  <si>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</si>
  <si>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</si>
  <si>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</si>
  <si>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</si>
  <si>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</si>
  <si>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</si>
  <si>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</si>
  <si>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</si>
  <si>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</si>
  <si>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</si>
  <si>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</si>
  <si>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</si>
  <si>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</si>
  <si>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</si>
  <si>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</si>
  <si>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</si>
  <si>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</si>
  <si>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</si>
  <si>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</si>
  <si>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</si>
  <si>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</si>
  <si>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</si>
  <si>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</si>
  <si>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</si>
  <si>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</si>
  <si>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</si>
  <si>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"Олинская СОШ"</t>
  </si>
  <si>
    <t>Директор</t>
  </si>
  <si>
    <t>Каша молочная с крупой манной и сливочным маслом</t>
  </si>
  <si>
    <t>яйцо куриное вкрутую</t>
  </si>
  <si>
    <t>какао с молоком</t>
  </si>
  <si>
    <t>хлеб  со сливочным маслом и сыром</t>
  </si>
  <si>
    <t>банан</t>
  </si>
  <si>
    <t>салат "Винегрет"</t>
  </si>
  <si>
    <t>Чай с сахаром</t>
  </si>
  <si>
    <t>хлеб пшеничный</t>
  </si>
  <si>
    <t>Яблоко</t>
  </si>
  <si>
    <t>Салат из квашеной капусты</t>
  </si>
  <si>
    <t>Сок фруктовый натуральный</t>
  </si>
  <si>
    <t>Рагу из курицы</t>
  </si>
  <si>
    <t>овощи натуральные соленые (помидоры и огурцы)</t>
  </si>
  <si>
    <t>Хлеб с икрой кабачковой</t>
  </si>
  <si>
    <t>салат из свежей капусты с морковью</t>
  </si>
  <si>
    <t>Каша молочная с крупой пшеной и сливочным маслом</t>
  </si>
  <si>
    <t>Плов из курицы</t>
  </si>
  <si>
    <t>Салат из свеклы</t>
  </si>
  <si>
    <t>Доронина А.В.</t>
  </si>
  <si>
    <t>Пюре картофельное с отварной сосиской и томатной подливой</t>
  </si>
  <si>
    <t>Макароны отварные с мясной котлетой и томатной подливой</t>
  </si>
  <si>
    <t>Гречка отварная с мясной тефтелей и томатной подливой</t>
  </si>
  <si>
    <t>Макароны отварные с мясной тефтелей и томатной подливой</t>
  </si>
  <si>
    <t>Гречка отварная с запеченой курицей и томатной подливой</t>
  </si>
  <si>
    <t>Рис отварной с мясной котлетой и томатной подливой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</si>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</sst>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59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250</v>
      </c>
      <c r="G6" s="52">
        <v>3</v>
      </c>
      <c r="H6" s="52">
        <v>3</v>
      </c>
      <c r="I6" s="52">
        <v>28</v>
      </c>
      <c r="J6" s="53">
        <v>286</v>
      </c>
      <c r="K6" s="41">
        <v>390</v>
      </c>
      <c r="L6" s="40">
        <v>23.05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6</v>
      </c>
      <c r="H7" s="43">
        <v>5</v>
      </c>
      <c r="I7" s="43">
        <v>3</v>
      </c>
      <c r="J7" s="43">
        <v>126</v>
      </c>
      <c r="K7" s="44">
        <v>174</v>
      </c>
      <c r="L7" s="43">
        <v>11.41</v>
      </c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43">
        <v>200</v>
      </c>
      <c r="G8" s="43">
        <v>3</v>
      </c>
      <c r="H8" s="43">
        <v>4</v>
      </c>
      <c r="I8" s="43">
        <v>15</v>
      </c>
      <c r="J8" s="43">
        <v>119</v>
      </c>
      <c r="K8" s="44">
        <v>382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43">
        <v>60</v>
      </c>
      <c r="G9" s="43">
        <v>6</v>
      </c>
      <c r="H9" s="43">
        <v>8</v>
      </c>
      <c r="I9" s="43">
        <v>15</v>
      </c>
      <c r="J9" s="43">
        <v>157</v>
      </c>
      <c r="K9" s="44">
        <v>8</v>
      </c>
      <c r="L9" s="43">
        <v>16.13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2</v>
      </c>
      <c r="H10" s="43">
        <v>1</v>
      </c>
      <c r="I10" s="43">
        <v>11</v>
      </c>
      <c r="J10" s="43">
        <v>120</v>
      </c>
      <c r="K10" s="44">
        <v>9</v>
      </c>
      <c r="L10" s="43">
        <v>12.34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20</v>
      </c>
      <c r="H13" s="19">
        <f t="shared" si="0"/>
        <v>21</v>
      </c>
      <c r="I13" s="19">
        <f t="shared" si="0"/>
        <v>72</v>
      </c>
      <c r="J13" s="19">
        <f t="shared" si="0"/>
        <v>808</v>
      </c>
      <c r="K13" s="25"/>
      <c r="L13" s="19">
        <f t="shared" ref="L13" si="1">SUM(L6:L12)</f>
        <v>70.930000000000007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7</v>
      </c>
      <c r="H14" s="43">
        <v>7</v>
      </c>
      <c r="I14" s="43">
        <v>3</v>
      </c>
      <c r="J14" s="43">
        <v>126</v>
      </c>
      <c r="K14" s="44">
        <v>174</v>
      </c>
      <c r="L14" s="43">
        <v>11.41</v>
      </c>
    </row>
    <row r="15" spans="1:12" ht="15" x14ac:dyDescent="0.25">
      <c r="A15" s="23"/>
      <c r="B15" s="15"/>
      <c r="C15" s="11"/>
      <c r="D15" s="7" t="s">
        <v>27</v>
      </c>
      <c r="E15" s="51" t="s">
        <v>41</v>
      </c>
      <c r="F15" s="40">
        <v>280</v>
      </c>
      <c r="G15" s="52">
        <v>8</v>
      </c>
      <c r="H15" s="52">
        <v>9</v>
      </c>
      <c r="I15" s="52">
        <v>42</v>
      </c>
      <c r="J15" s="53">
        <v>292</v>
      </c>
      <c r="K15" s="41">
        <v>390</v>
      </c>
      <c r="L15" s="40">
        <v>23.05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4" t="s">
        <v>44</v>
      </c>
      <c r="F19" s="43">
        <v>60</v>
      </c>
      <c r="G19" s="43">
        <v>5</v>
      </c>
      <c r="H19" s="43">
        <v>6</v>
      </c>
      <c r="I19" s="43">
        <v>16</v>
      </c>
      <c r="J19" s="43">
        <v>157</v>
      </c>
      <c r="K19" s="44">
        <v>8</v>
      </c>
      <c r="L19" s="43">
        <v>16.13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66</v>
      </c>
      <c r="E21" s="54" t="s">
        <v>43</v>
      </c>
      <c r="F21" s="43">
        <v>200</v>
      </c>
      <c r="G21" s="43">
        <v>3</v>
      </c>
      <c r="H21" s="43">
        <v>4</v>
      </c>
      <c r="I21" s="43">
        <v>15</v>
      </c>
      <c r="J21" s="43">
        <v>119</v>
      </c>
      <c r="K21" s="44">
        <v>382</v>
      </c>
      <c r="L21" s="43">
        <v>8</v>
      </c>
    </row>
    <row r="22" spans="1:12" ht="15" x14ac:dyDescent="0.25">
      <c r="A22" s="23"/>
      <c r="B22" s="15"/>
      <c r="C22" s="11"/>
      <c r="D22" s="6" t="s">
        <v>24</v>
      </c>
      <c r="E22" s="42" t="s">
        <v>45</v>
      </c>
      <c r="F22" s="43">
        <v>100</v>
      </c>
      <c r="G22" s="43">
        <v>2</v>
      </c>
      <c r="H22" s="43">
        <v>1</v>
      </c>
      <c r="I22" s="43">
        <v>26</v>
      </c>
      <c r="J22" s="43">
        <v>120</v>
      </c>
      <c r="K22" s="44">
        <v>9</v>
      </c>
      <c r="L22" s="43">
        <v>12.34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102</v>
      </c>
      <c r="J23" s="19">
        <f t="shared" si="2"/>
        <v>814</v>
      </c>
      <c r="K23" s="25"/>
      <c r="L23" s="19">
        <f t="shared" ref="L23" si="3">SUM(L14:L22)</f>
        <v>70.930000000000007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1370</v>
      </c>
      <c r="G24" s="32">
        <f t="shared" ref="G24:J24" si="4">G13+G23</f>
        <v>45</v>
      </c>
      <c r="H24" s="32">
        <f t="shared" si="4"/>
        <v>48</v>
      </c>
      <c r="I24" s="32">
        <f t="shared" si="4"/>
        <v>174</v>
      </c>
      <c r="J24" s="32">
        <f t="shared" si="4"/>
        <v>1622</v>
      </c>
      <c r="K24" s="32"/>
      <c r="L24" s="32">
        <f t="shared" ref="L24" si="5">L13+L23</f>
        <v>141.86000000000001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320</v>
      </c>
      <c r="G25" s="40">
        <v>12</v>
      </c>
      <c r="H25" s="40">
        <v>13</v>
      </c>
      <c r="I25" s="40">
        <v>31</v>
      </c>
      <c r="J25" s="40">
        <v>266</v>
      </c>
      <c r="K25" s="41">
        <v>294</v>
      </c>
      <c r="L25" s="40">
        <v>41.05</v>
      </c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100</v>
      </c>
      <c r="G26" s="43">
        <v>2</v>
      </c>
      <c r="H26" s="43">
        <v>5</v>
      </c>
      <c r="I26" s="43">
        <v>15</v>
      </c>
      <c r="J26" s="43">
        <v>75</v>
      </c>
      <c r="K26" s="44">
        <v>53</v>
      </c>
      <c r="L26" s="43">
        <v>13.41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8</v>
      </c>
      <c r="J27" s="43">
        <v>60</v>
      </c>
      <c r="K27" s="44">
        <v>376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</v>
      </c>
      <c r="H28" s="43">
        <v>1</v>
      </c>
      <c r="I28" s="43">
        <v>11</v>
      </c>
      <c r="J28" s="43">
        <v>117</v>
      </c>
      <c r="K28" s="44">
        <v>1</v>
      </c>
      <c r="L28" s="43">
        <v>3.13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</v>
      </c>
      <c r="H29" s="43">
        <v>0</v>
      </c>
      <c r="I29" s="43">
        <v>8</v>
      </c>
      <c r="J29" s="43">
        <v>47</v>
      </c>
      <c r="K29" s="44">
        <v>9</v>
      </c>
      <c r="L29" s="43">
        <v>10.34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73</v>
      </c>
      <c r="J32" s="19">
        <f t="shared" ref="J32:L32" si="9">SUM(J25:J31)</f>
        <v>565</v>
      </c>
      <c r="K32" s="25"/>
      <c r="L32" s="19">
        <f t="shared" si="9"/>
        <v>70.929999999999993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4</v>
      </c>
      <c r="H33" s="43">
        <v>6</v>
      </c>
      <c r="I33" s="43">
        <v>15</v>
      </c>
      <c r="J33" s="43">
        <v>75</v>
      </c>
      <c r="K33" s="44">
        <v>53</v>
      </c>
      <c r="L33" s="43">
        <v>13.41</v>
      </c>
    </row>
    <row r="34" spans="1:12" ht="25.5" x14ac:dyDescent="0.25">
      <c r="A34" s="14"/>
      <c r="B34" s="15"/>
      <c r="C34" s="11"/>
      <c r="D34" s="7" t="s">
        <v>27</v>
      </c>
      <c r="E34" s="39" t="s">
        <v>60</v>
      </c>
      <c r="F34" s="40">
        <v>320</v>
      </c>
      <c r="G34" s="40">
        <v>14</v>
      </c>
      <c r="H34" s="40">
        <v>17</v>
      </c>
      <c r="I34" s="40">
        <v>39</v>
      </c>
      <c r="J34" s="40">
        <v>409</v>
      </c>
      <c r="K34" s="41">
        <v>294</v>
      </c>
      <c r="L34" s="40">
        <v>41.05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4</v>
      </c>
      <c r="H38" s="43">
        <v>1</v>
      </c>
      <c r="I38" s="43">
        <v>24</v>
      </c>
      <c r="J38" s="43">
        <v>117</v>
      </c>
      <c r="K38" s="44">
        <v>1</v>
      </c>
      <c r="L38" s="43">
        <v>3.13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55" t="s">
        <v>22</v>
      </c>
      <c r="E40" s="42" t="s">
        <v>47</v>
      </c>
      <c r="F40" s="43">
        <v>200</v>
      </c>
      <c r="G40" s="43">
        <v>0</v>
      </c>
      <c r="H40" s="43">
        <v>0</v>
      </c>
      <c r="I40" s="43">
        <v>15</v>
      </c>
      <c r="J40" s="43">
        <v>60</v>
      </c>
      <c r="K40" s="44">
        <v>376</v>
      </c>
      <c r="L40" s="43">
        <v>3</v>
      </c>
    </row>
    <row r="41" spans="1:12" ht="15" x14ac:dyDescent="0.25">
      <c r="A41" s="14"/>
      <c r="B41" s="15"/>
      <c r="C41" s="11"/>
      <c r="D41" s="55" t="s">
        <v>24</v>
      </c>
      <c r="E41" s="42" t="s">
        <v>49</v>
      </c>
      <c r="F41" s="43">
        <v>100</v>
      </c>
      <c r="G41" s="43">
        <v>0</v>
      </c>
      <c r="H41" s="43">
        <v>0</v>
      </c>
      <c r="I41" s="43">
        <v>10</v>
      </c>
      <c r="J41" s="43">
        <v>47</v>
      </c>
      <c r="K41" s="44">
        <v>9</v>
      </c>
      <c r="L41" s="43">
        <v>10.34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22</v>
      </c>
      <c r="H42" s="19">
        <f t="shared" ref="H42" si="11">SUM(H33:H41)</f>
        <v>24</v>
      </c>
      <c r="I42" s="19">
        <f t="shared" ref="I42" si="12">SUM(I33:I41)</f>
        <v>103</v>
      </c>
      <c r="J42" s="19">
        <f t="shared" ref="J42:L42" si="13">SUM(J33:J41)</f>
        <v>708</v>
      </c>
      <c r="K42" s="25"/>
      <c r="L42" s="19">
        <f t="shared" si="13"/>
        <v>70.929999999999993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1520</v>
      </c>
      <c r="G43" s="32">
        <f t="shared" ref="G43" si="14">G32+G42</f>
        <v>39</v>
      </c>
      <c r="H43" s="32">
        <f t="shared" ref="H43" si="15">H32+H42</f>
        <v>43</v>
      </c>
      <c r="I43" s="32">
        <f t="shared" ref="I43" si="16">I32+I42</f>
        <v>176</v>
      </c>
      <c r="J43" s="32">
        <f t="shared" ref="J43:L43" si="17">J32+J42</f>
        <v>1273</v>
      </c>
      <c r="K43" s="32"/>
      <c r="L43" s="32">
        <f t="shared" si="17"/>
        <v>141.85999999999999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340</v>
      </c>
      <c r="G44" s="40">
        <v>12</v>
      </c>
      <c r="H44" s="40">
        <v>14</v>
      </c>
      <c r="I44" s="40">
        <v>24</v>
      </c>
      <c r="J44" s="40">
        <v>541</v>
      </c>
      <c r="K44" s="41">
        <v>294</v>
      </c>
      <c r="L44" s="40">
        <v>35.049999999999997</v>
      </c>
    </row>
    <row r="45" spans="1:12" ht="15" x14ac:dyDescent="0.25">
      <c r="A45" s="23"/>
      <c r="B45" s="15"/>
      <c r="C45" s="11"/>
      <c r="D45" s="6" t="s">
        <v>26</v>
      </c>
      <c r="E45" s="42" t="s">
        <v>50</v>
      </c>
      <c r="F45" s="43">
        <v>100</v>
      </c>
      <c r="G45" s="43">
        <v>1</v>
      </c>
      <c r="H45" s="43">
        <v>2</v>
      </c>
      <c r="I45" s="43">
        <v>9</v>
      </c>
      <c r="J45" s="43">
        <v>51</v>
      </c>
      <c r="K45" s="44">
        <v>70</v>
      </c>
      <c r="L45" s="43">
        <v>12.41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4</v>
      </c>
      <c r="H47" s="43">
        <v>1</v>
      </c>
      <c r="I47" s="43">
        <v>24</v>
      </c>
      <c r="J47" s="43">
        <v>117</v>
      </c>
      <c r="K47" s="44">
        <v>1</v>
      </c>
      <c r="L47" s="43">
        <v>3.13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30</v>
      </c>
      <c r="E49" s="42" t="s">
        <v>51</v>
      </c>
      <c r="F49" s="43">
        <v>200</v>
      </c>
      <c r="G49" s="43">
        <v>1</v>
      </c>
      <c r="H49" s="43">
        <v>0</v>
      </c>
      <c r="I49" s="43">
        <v>15</v>
      </c>
      <c r="J49" s="43">
        <v>144</v>
      </c>
      <c r="K49" s="44">
        <v>399</v>
      </c>
      <c r="L49" s="43">
        <v>17.34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880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82</v>
      </c>
      <c r="J51" s="19">
        <f t="shared" ref="J51:L51" si="21">SUM(J44:J50)</f>
        <v>913</v>
      </c>
      <c r="K51" s="25"/>
      <c r="L51" s="19">
        <f t="shared" si="21"/>
        <v>70.929999999999993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100</v>
      </c>
      <c r="G52" s="43">
        <v>1</v>
      </c>
      <c r="H52" s="43">
        <v>6</v>
      </c>
      <c r="I52" s="43">
        <v>11</v>
      </c>
      <c r="J52" s="43">
        <v>51</v>
      </c>
      <c r="K52" s="44">
        <v>70</v>
      </c>
      <c r="L52" s="43">
        <v>12.41</v>
      </c>
    </row>
    <row r="53" spans="1:12" ht="25.5" x14ac:dyDescent="0.25">
      <c r="A53" s="23"/>
      <c r="B53" s="15"/>
      <c r="C53" s="11"/>
      <c r="D53" s="7" t="s">
        <v>27</v>
      </c>
      <c r="E53" s="39" t="s">
        <v>61</v>
      </c>
      <c r="F53" s="40">
        <v>340</v>
      </c>
      <c r="G53" s="40">
        <v>19</v>
      </c>
      <c r="H53" s="40">
        <v>18</v>
      </c>
      <c r="I53" s="40">
        <v>42</v>
      </c>
      <c r="J53" s="40">
        <v>541</v>
      </c>
      <c r="K53" s="41">
        <v>294</v>
      </c>
      <c r="L53" s="40">
        <v>35.049999999999997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</v>
      </c>
      <c r="H56" s="43">
        <v>0</v>
      </c>
      <c r="I56" s="43">
        <v>33</v>
      </c>
      <c r="J56" s="43">
        <v>144</v>
      </c>
      <c r="K56" s="44">
        <v>399</v>
      </c>
      <c r="L56" s="43">
        <v>17.34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4</v>
      </c>
      <c r="H57" s="43">
        <v>1</v>
      </c>
      <c r="I57" s="43">
        <v>24</v>
      </c>
      <c r="J57" s="43">
        <v>117</v>
      </c>
      <c r="K57" s="44">
        <v>1</v>
      </c>
      <c r="L57" s="43">
        <v>3.13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5" t="s">
        <v>22</v>
      </c>
      <c r="E59" s="42" t="s">
        <v>47</v>
      </c>
      <c r="F59" s="43">
        <v>200</v>
      </c>
      <c r="G59" s="43">
        <v>0</v>
      </c>
      <c r="H59" s="43">
        <v>0</v>
      </c>
      <c r="I59" s="43">
        <v>10</v>
      </c>
      <c r="J59" s="43">
        <v>60</v>
      </c>
      <c r="K59" s="44">
        <v>376</v>
      </c>
      <c r="L59" s="43">
        <v>3</v>
      </c>
    </row>
    <row r="60" spans="1:12" ht="15" x14ac:dyDescent="0.25">
      <c r="A60" s="23"/>
      <c r="B60" s="15"/>
      <c r="C60" s="11"/>
      <c r="D60" s="55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120</v>
      </c>
      <c r="J61" s="19">
        <f t="shared" ref="J61:L61" si="25">SUM(J52:J60)</f>
        <v>913</v>
      </c>
      <c r="K61" s="25"/>
      <c r="L61" s="19">
        <f t="shared" si="25"/>
        <v>70.929999999999993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1760</v>
      </c>
      <c r="G62" s="32">
        <f t="shared" ref="G62" si="26">G51+G61</f>
        <v>43</v>
      </c>
      <c r="H62" s="32">
        <f t="shared" ref="H62" si="27">H51+H61</f>
        <v>42</v>
      </c>
      <c r="I62" s="32">
        <f t="shared" ref="I62" si="28">I51+I61</f>
        <v>202</v>
      </c>
      <c r="J62" s="32">
        <f t="shared" ref="J62:L62" si="29">J51+J61</f>
        <v>1826</v>
      </c>
      <c r="K62" s="32"/>
      <c r="L62" s="32">
        <f t="shared" si="29"/>
        <v>141.85999999999999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13</v>
      </c>
      <c r="H63" s="40">
        <v>12</v>
      </c>
      <c r="I63" s="40">
        <v>24</v>
      </c>
      <c r="J63" s="40">
        <v>217</v>
      </c>
      <c r="K63" s="41">
        <v>289</v>
      </c>
      <c r="L63" s="40">
        <v>32.049999999999997</v>
      </c>
    </row>
    <row r="64" spans="1:12" ht="15" x14ac:dyDescent="0.25">
      <c r="A64" s="23"/>
      <c r="B64" s="15"/>
      <c r="C64" s="11"/>
      <c r="D64" s="6" t="s">
        <v>26</v>
      </c>
      <c r="E64" s="42" t="s">
        <v>53</v>
      </c>
      <c r="F64" s="43">
        <v>100</v>
      </c>
      <c r="G64" s="43">
        <v>1</v>
      </c>
      <c r="H64" s="43">
        <v>0</v>
      </c>
      <c r="I64" s="43">
        <v>3</v>
      </c>
      <c r="J64" s="43">
        <v>14</v>
      </c>
      <c r="K64" s="44">
        <v>70</v>
      </c>
      <c r="L64" s="43">
        <v>11.41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</v>
      </c>
      <c r="H65" s="43">
        <v>0</v>
      </c>
      <c r="I65" s="43">
        <v>10</v>
      </c>
      <c r="J65" s="43">
        <v>60</v>
      </c>
      <c r="K65" s="44">
        <v>376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100</v>
      </c>
      <c r="G66" s="43">
        <v>4</v>
      </c>
      <c r="H66" s="43">
        <v>2</v>
      </c>
      <c r="I66" s="43">
        <v>19</v>
      </c>
      <c r="J66" s="43">
        <v>207</v>
      </c>
      <c r="K66" s="44">
        <v>73</v>
      </c>
      <c r="L66" s="43">
        <v>12.13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2</v>
      </c>
      <c r="H67" s="43">
        <v>1</v>
      </c>
      <c r="I67" s="43">
        <v>14</v>
      </c>
      <c r="J67" s="43">
        <v>120</v>
      </c>
      <c r="K67" s="44">
        <v>9</v>
      </c>
      <c r="L67" s="43">
        <v>12.34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20</v>
      </c>
      <c r="H70" s="19">
        <f t="shared" ref="H70" si="31">SUM(H63:H69)</f>
        <v>15</v>
      </c>
      <c r="I70" s="19">
        <f t="shared" ref="I70" si="32">SUM(I63:I69)</f>
        <v>70</v>
      </c>
      <c r="J70" s="19">
        <f t="shared" ref="J70:L70" si="33">SUM(J63:J69)</f>
        <v>618</v>
      </c>
      <c r="K70" s="25"/>
      <c r="L70" s="19">
        <f t="shared" si="33"/>
        <v>70.929999999999993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100</v>
      </c>
      <c r="G71" s="43">
        <v>1</v>
      </c>
      <c r="H71" s="43">
        <v>2</v>
      </c>
      <c r="I71" s="43">
        <v>3</v>
      </c>
      <c r="J71" s="43">
        <v>14</v>
      </c>
      <c r="K71" s="44">
        <v>70</v>
      </c>
      <c r="L71" s="43">
        <v>11.41</v>
      </c>
    </row>
    <row r="72" spans="1:12" ht="15" x14ac:dyDescent="0.25">
      <c r="A72" s="23"/>
      <c r="B72" s="15"/>
      <c r="C72" s="11"/>
      <c r="D72" s="7" t="s">
        <v>27</v>
      </c>
      <c r="E72" s="39" t="s">
        <v>52</v>
      </c>
      <c r="F72" s="40">
        <v>200</v>
      </c>
      <c r="G72" s="40">
        <v>17</v>
      </c>
      <c r="H72" s="40">
        <v>18</v>
      </c>
      <c r="I72" s="40">
        <v>32</v>
      </c>
      <c r="J72" s="40">
        <v>373</v>
      </c>
      <c r="K72" s="41">
        <v>289</v>
      </c>
      <c r="L72" s="40">
        <v>32.049999999999997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100</v>
      </c>
      <c r="G76" s="43">
        <v>5</v>
      </c>
      <c r="H76" s="43">
        <v>5</v>
      </c>
      <c r="I76" s="43">
        <v>24</v>
      </c>
      <c r="J76" s="43">
        <v>207</v>
      </c>
      <c r="K76" s="44">
        <v>73</v>
      </c>
      <c r="L76" s="43">
        <v>12.13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5" t="s">
        <v>22</v>
      </c>
      <c r="E78" s="42" t="s">
        <v>47</v>
      </c>
      <c r="F78" s="43">
        <v>200</v>
      </c>
      <c r="G78" s="43">
        <v>0</v>
      </c>
      <c r="H78" s="43">
        <v>0</v>
      </c>
      <c r="I78" s="43">
        <v>15</v>
      </c>
      <c r="J78" s="43">
        <v>60</v>
      </c>
      <c r="K78" s="44">
        <v>376</v>
      </c>
      <c r="L78" s="43">
        <v>3</v>
      </c>
    </row>
    <row r="79" spans="1:12" ht="15" x14ac:dyDescent="0.25">
      <c r="A79" s="23"/>
      <c r="B79" s="15"/>
      <c r="C79" s="11"/>
      <c r="D79" s="55" t="s">
        <v>24</v>
      </c>
      <c r="E79" s="42" t="s">
        <v>45</v>
      </c>
      <c r="F79" s="43">
        <v>100</v>
      </c>
      <c r="G79" s="43">
        <v>2</v>
      </c>
      <c r="H79" s="43">
        <v>2</v>
      </c>
      <c r="I79" s="43">
        <v>20</v>
      </c>
      <c r="J79" s="43">
        <v>120</v>
      </c>
      <c r="K79" s="44">
        <v>9</v>
      </c>
      <c r="L79" s="43">
        <v>12.34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</v>
      </c>
      <c r="H80" s="19">
        <f t="shared" ref="H80" si="35">SUM(H71:H79)</f>
        <v>27</v>
      </c>
      <c r="I80" s="19">
        <f t="shared" ref="I80" si="36">SUM(I71:I79)</f>
        <v>94</v>
      </c>
      <c r="J80" s="19">
        <f t="shared" ref="J80:L80" si="37">SUM(J71:J79)</f>
        <v>774</v>
      </c>
      <c r="K80" s="25"/>
      <c r="L80" s="19">
        <f t="shared" si="37"/>
        <v>70.929999999999993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1400</v>
      </c>
      <c r="G81" s="32">
        <f t="shared" ref="G81" si="38">G70+G80</f>
        <v>45</v>
      </c>
      <c r="H81" s="32">
        <f t="shared" ref="H81" si="39">H70+H80</f>
        <v>42</v>
      </c>
      <c r="I81" s="32">
        <f t="shared" ref="I81" si="40">I70+I80</f>
        <v>164</v>
      </c>
      <c r="J81" s="32">
        <f t="shared" ref="J81:L81" si="41">J70+J80</f>
        <v>1392</v>
      </c>
      <c r="K81" s="32"/>
      <c r="L81" s="32">
        <f t="shared" si="41"/>
        <v>141.85999999999999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340</v>
      </c>
      <c r="G82" s="40">
        <v>11</v>
      </c>
      <c r="H82" s="40">
        <v>12</v>
      </c>
      <c r="I82" s="40">
        <v>23</v>
      </c>
      <c r="J82" s="40">
        <v>475</v>
      </c>
      <c r="K82" s="41">
        <v>180</v>
      </c>
      <c r="L82" s="40">
        <v>35.049999999999997</v>
      </c>
    </row>
    <row r="83" spans="1:12" ht="15" x14ac:dyDescent="0.25">
      <c r="A83" s="23"/>
      <c r="B83" s="15"/>
      <c r="C83" s="11"/>
      <c r="D83" s="6" t="s">
        <v>26</v>
      </c>
      <c r="E83" s="42" t="s">
        <v>55</v>
      </c>
      <c r="F83" s="43">
        <v>100</v>
      </c>
      <c r="G83" s="43">
        <v>2</v>
      </c>
      <c r="H83" s="43">
        <v>2</v>
      </c>
      <c r="I83" s="43">
        <v>15</v>
      </c>
      <c r="J83" s="43">
        <v>164</v>
      </c>
      <c r="K83" s="44">
        <v>413</v>
      </c>
      <c r="L83" s="43">
        <v>14.41</v>
      </c>
    </row>
    <row r="84" spans="1:12" ht="15" x14ac:dyDescent="0.25">
      <c r="A84" s="23"/>
      <c r="B84" s="15"/>
      <c r="C84" s="11"/>
      <c r="D84" s="7" t="s">
        <v>22</v>
      </c>
      <c r="E84" s="54" t="s">
        <v>43</v>
      </c>
      <c r="F84" s="43">
        <v>200</v>
      </c>
      <c r="G84" s="43">
        <v>3</v>
      </c>
      <c r="H84" s="43">
        <v>4</v>
      </c>
      <c r="I84" s="43">
        <v>13</v>
      </c>
      <c r="J84" s="43">
        <v>119</v>
      </c>
      <c r="K84" s="44">
        <v>382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</v>
      </c>
      <c r="H85" s="43">
        <v>1</v>
      </c>
      <c r="I85" s="43">
        <v>11</v>
      </c>
      <c r="J85" s="43">
        <v>117</v>
      </c>
      <c r="K85" s="44">
        <v>1</v>
      </c>
      <c r="L85" s="43">
        <v>3.13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</v>
      </c>
      <c r="H86" s="43">
        <v>0</v>
      </c>
      <c r="I86" s="43">
        <v>8</v>
      </c>
      <c r="J86" s="43">
        <v>47</v>
      </c>
      <c r="K86" s="44">
        <v>9</v>
      </c>
      <c r="L86" s="43">
        <v>10.34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70</v>
      </c>
      <c r="J89" s="19">
        <f t="shared" ref="J89:L89" si="45">SUM(J82:J88)</f>
        <v>922</v>
      </c>
      <c r="K89" s="25"/>
      <c r="L89" s="19">
        <f t="shared" si="45"/>
        <v>70.929999999999993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100</v>
      </c>
      <c r="G90" s="43">
        <v>3</v>
      </c>
      <c r="H90" s="43">
        <v>5</v>
      </c>
      <c r="I90" s="43">
        <v>24</v>
      </c>
      <c r="J90" s="43">
        <v>164</v>
      </c>
      <c r="K90" s="44">
        <v>413</v>
      </c>
      <c r="L90" s="43">
        <v>14.41</v>
      </c>
    </row>
    <row r="91" spans="1:12" ht="15" x14ac:dyDescent="0.25">
      <c r="A91" s="23"/>
      <c r="B91" s="15"/>
      <c r="C91" s="11"/>
      <c r="D91" s="7" t="s">
        <v>27</v>
      </c>
      <c r="E91" s="39" t="s">
        <v>62</v>
      </c>
      <c r="F91" s="40">
        <v>340</v>
      </c>
      <c r="G91" s="40">
        <v>17</v>
      </c>
      <c r="H91" s="40">
        <v>17</v>
      </c>
      <c r="I91" s="40">
        <v>56</v>
      </c>
      <c r="J91" s="40">
        <v>475</v>
      </c>
      <c r="K91" s="41">
        <v>180</v>
      </c>
      <c r="L91" s="40">
        <v>35.049999999999997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1</v>
      </c>
      <c r="I95" s="43">
        <v>24</v>
      </c>
      <c r="J95" s="43">
        <v>117</v>
      </c>
      <c r="K95" s="44">
        <v>1</v>
      </c>
      <c r="L95" s="43">
        <v>3.13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5" t="s">
        <v>22</v>
      </c>
      <c r="E97" s="54" t="s">
        <v>43</v>
      </c>
      <c r="F97" s="43">
        <v>200</v>
      </c>
      <c r="G97" s="43">
        <v>3</v>
      </c>
      <c r="H97" s="43">
        <v>4</v>
      </c>
      <c r="I97" s="43">
        <v>18</v>
      </c>
      <c r="J97" s="43">
        <v>119</v>
      </c>
      <c r="K97" s="44">
        <v>382</v>
      </c>
      <c r="L97" s="43">
        <v>8</v>
      </c>
    </row>
    <row r="98" spans="1:12" ht="15" x14ac:dyDescent="0.25">
      <c r="A98" s="23"/>
      <c r="B98" s="15"/>
      <c r="C98" s="11"/>
      <c r="D98" s="55" t="s">
        <v>24</v>
      </c>
      <c r="E98" s="42" t="s">
        <v>49</v>
      </c>
      <c r="F98" s="43">
        <v>100</v>
      </c>
      <c r="G98" s="43">
        <v>0</v>
      </c>
      <c r="H98" s="43">
        <v>0</v>
      </c>
      <c r="I98" s="43">
        <v>10</v>
      </c>
      <c r="J98" s="43">
        <v>47</v>
      </c>
      <c r="K98" s="44">
        <v>9</v>
      </c>
      <c r="L98" s="43">
        <v>10.34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</v>
      </c>
      <c r="H99" s="19">
        <f t="shared" ref="H99" si="47">SUM(H90:H98)</f>
        <v>27</v>
      </c>
      <c r="I99" s="19">
        <f t="shared" ref="I99" si="48">SUM(I90:I98)</f>
        <v>132</v>
      </c>
      <c r="J99" s="19">
        <f t="shared" ref="J99:L99" si="49">SUM(J90:J98)</f>
        <v>922</v>
      </c>
      <c r="K99" s="25"/>
      <c r="L99" s="19">
        <f t="shared" si="49"/>
        <v>70.929999999999993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1560</v>
      </c>
      <c r="G100" s="32">
        <f t="shared" ref="G100" si="50">G89+G99</f>
        <v>45</v>
      </c>
      <c r="H100" s="32">
        <f t="shared" ref="H100" si="51">H89+H99</f>
        <v>46</v>
      </c>
      <c r="I100" s="32">
        <f t="shared" ref="I100" si="52">I89+I99</f>
        <v>202</v>
      </c>
      <c r="J100" s="32">
        <f t="shared" ref="J100:L100" si="53">J89+J99</f>
        <v>1844</v>
      </c>
      <c r="K100" s="32"/>
      <c r="L100" s="32">
        <f t="shared" si="53"/>
        <v>141.85999999999999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250</v>
      </c>
      <c r="G101" s="40">
        <v>7</v>
      </c>
      <c r="H101" s="40">
        <v>8</v>
      </c>
      <c r="I101" s="40">
        <v>31</v>
      </c>
      <c r="J101" s="40">
        <v>286</v>
      </c>
      <c r="K101" s="41">
        <v>390</v>
      </c>
      <c r="L101" s="40">
        <v>23.05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7</v>
      </c>
      <c r="H102" s="43">
        <v>6</v>
      </c>
      <c r="I102" s="43">
        <v>5</v>
      </c>
      <c r="J102" s="43">
        <v>3</v>
      </c>
      <c r="K102" s="44">
        <v>174</v>
      </c>
      <c r="L102" s="43">
        <v>11.41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43">
        <v>60</v>
      </c>
      <c r="G104" s="43">
        <v>5</v>
      </c>
      <c r="H104" s="43">
        <v>6</v>
      </c>
      <c r="I104" s="43">
        <v>13</v>
      </c>
      <c r="J104" s="43">
        <v>157</v>
      </c>
      <c r="K104" s="44">
        <v>8</v>
      </c>
      <c r="L104" s="43">
        <v>16.13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5" t="s">
        <v>30</v>
      </c>
      <c r="E106" s="42" t="s">
        <v>51</v>
      </c>
      <c r="F106" s="43">
        <v>200</v>
      </c>
      <c r="G106" s="43">
        <v>1</v>
      </c>
      <c r="H106" s="43">
        <v>0</v>
      </c>
      <c r="I106" s="43">
        <v>12</v>
      </c>
      <c r="J106" s="43">
        <v>144</v>
      </c>
      <c r="K106" s="44">
        <v>399</v>
      </c>
      <c r="L106" s="43">
        <v>17.34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71</v>
      </c>
      <c r="J108" s="19">
        <f t="shared" si="54"/>
        <v>650</v>
      </c>
      <c r="K108" s="25"/>
      <c r="L108" s="19">
        <f t="shared" ref="L108" si="55">SUM(L101:L107)</f>
        <v>70.930000000000007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6</v>
      </c>
      <c r="H109" s="43">
        <v>6</v>
      </c>
      <c r="I109" s="43">
        <v>3</v>
      </c>
      <c r="J109" s="43">
        <v>126</v>
      </c>
      <c r="K109" s="44">
        <v>174</v>
      </c>
      <c r="L109" s="43">
        <v>11.41</v>
      </c>
    </row>
    <row r="110" spans="1:12" ht="15" x14ac:dyDescent="0.25">
      <c r="A110" s="23"/>
      <c r="B110" s="15"/>
      <c r="C110" s="11"/>
      <c r="D110" s="7" t="s">
        <v>27</v>
      </c>
      <c r="E110" s="39" t="s">
        <v>56</v>
      </c>
      <c r="F110" s="40">
        <v>250</v>
      </c>
      <c r="G110" s="40">
        <v>7</v>
      </c>
      <c r="H110" s="40">
        <v>10</v>
      </c>
      <c r="I110" s="40">
        <v>37</v>
      </c>
      <c r="J110" s="40">
        <v>286</v>
      </c>
      <c r="K110" s="41">
        <v>390</v>
      </c>
      <c r="L110" s="40">
        <v>23.05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</v>
      </c>
      <c r="I113" s="43">
        <v>29</v>
      </c>
      <c r="J113" s="43">
        <v>144</v>
      </c>
      <c r="K113" s="44">
        <v>399</v>
      </c>
      <c r="L113" s="43">
        <v>17.34</v>
      </c>
    </row>
    <row r="114" spans="1:12" ht="15" x14ac:dyDescent="0.25">
      <c r="A114" s="23"/>
      <c r="B114" s="15"/>
      <c r="C114" s="11"/>
      <c r="D114" s="7" t="s">
        <v>31</v>
      </c>
      <c r="E114" s="54" t="s">
        <v>44</v>
      </c>
      <c r="F114" s="43">
        <v>60</v>
      </c>
      <c r="G114" s="43">
        <v>5</v>
      </c>
      <c r="H114" s="43">
        <v>10</v>
      </c>
      <c r="I114" s="43">
        <v>16</v>
      </c>
      <c r="J114" s="43">
        <v>157</v>
      </c>
      <c r="K114" s="44">
        <v>8</v>
      </c>
      <c r="L114" s="43">
        <v>16.13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55" t="s">
        <v>22</v>
      </c>
      <c r="E116" s="42" t="s">
        <v>47</v>
      </c>
      <c r="F116" s="43">
        <v>200</v>
      </c>
      <c r="G116" s="43">
        <v>0</v>
      </c>
      <c r="H116" s="43">
        <v>0</v>
      </c>
      <c r="I116" s="43">
        <v>12</v>
      </c>
      <c r="J116" s="43">
        <v>60</v>
      </c>
      <c r="K116" s="44">
        <v>376</v>
      </c>
      <c r="L116" s="43">
        <v>3</v>
      </c>
    </row>
    <row r="117" spans="1:12" ht="15" x14ac:dyDescent="0.25">
      <c r="A117" s="23"/>
      <c r="B117" s="15"/>
      <c r="C117" s="11"/>
      <c r="D117" s="55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19</v>
      </c>
      <c r="H118" s="19">
        <f t="shared" si="56"/>
        <v>26</v>
      </c>
      <c r="I118" s="19">
        <f t="shared" si="56"/>
        <v>97</v>
      </c>
      <c r="J118" s="19">
        <f t="shared" si="56"/>
        <v>773</v>
      </c>
      <c r="K118" s="25"/>
      <c r="L118" s="19">
        <f t="shared" ref="L118" si="57">SUM(L109:L117)</f>
        <v>70.929999999999993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1540</v>
      </c>
      <c r="G119" s="32">
        <f t="shared" ref="G119" si="58">G108+G118</f>
        <v>39</v>
      </c>
      <c r="H119" s="32">
        <f t="shared" ref="H119" si="59">H108+H118</f>
        <v>46</v>
      </c>
      <c r="I119" s="32">
        <f t="shared" ref="I119" si="60">I108+I118</f>
        <v>168</v>
      </c>
      <c r="J119" s="32">
        <f t="shared" ref="J119:L119" si="61">J108+J118</f>
        <v>1423</v>
      </c>
      <c r="K119" s="32"/>
      <c r="L119" s="32">
        <f t="shared" si="61"/>
        <v>141.86000000000001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340</v>
      </c>
      <c r="G120" s="40">
        <v>11</v>
      </c>
      <c r="H120" s="40">
        <v>12</v>
      </c>
      <c r="I120" s="40">
        <v>26</v>
      </c>
      <c r="J120" s="40">
        <v>541</v>
      </c>
      <c r="K120" s="41">
        <v>294</v>
      </c>
      <c r="L120" s="40">
        <v>35.049999999999997</v>
      </c>
    </row>
    <row r="121" spans="1:12" ht="15" x14ac:dyDescent="0.25">
      <c r="A121" s="14"/>
      <c r="B121" s="15"/>
      <c r="C121" s="11"/>
      <c r="D121" s="6" t="s">
        <v>26</v>
      </c>
      <c r="E121" s="42" t="s">
        <v>55</v>
      </c>
      <c r="F121" s="43">
        <v>100</v>
      </c>
      <c r="G121" s="43">
        <v>2</v>
      </c>
      <c r="H121" s="43">
        <v>2</v>
      </c>
      <c r="I121" s="43">
        <v>4</v>
      </c>
      <c r="J121" s="43">
        <v>164</v>
      </c>
      <c r="K121" s="44">
        <v>413</v>
      </c>
      <c r="L121" s="43">
        <v>14.41</v>
      </c>
    </row>
    <row r="122" spans="1:12" ht="15" x14ac:dyDescent="0.25">
      <c r="A122" s="14"/>
      <c r="B122" s="15"/>
      <c r="C122" s="11"/>
      <c r="D122" s="7" t="s">
        <v>22</v>
      </c>
      <c r="E122" s="54" t="s">
        <v>43</v>
      </c>
      <c r="F122" s="43">
        <v>200</v>
      </c>
      <c r="G122" s="43">
        <v>3</v>
      </c>
      <c r="H122" s="43">
        <v>4</v>
      </c>
      <c r="I122" s="43">
        <v>12</v>
      </c>
      <c r="J122" s="43">
        <v>119</v>
      </c>
      <c r="K122" s="44">
        <v>382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1</v>
      </c>
      <c r="I123" s="43">
        <v>9</v>
      </c>
      <c r="J123" s="43">
        <v>117</v>
      </c>
      <c r="K123" s="44">
        <v>1</v>
      </c>
      <c r="L123" s="43">
        <v>3.13</v>
      </c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</v>
      </c>
      <c r="H124" s="43">
        <v>0</v>
      </c>
      <c r="I124" s="43">
        <v>8</v>
      </c>
      <c r="J124" s="43">
        <v>47</v>
      </c>
      <c r="K124" s="44">
        <v>9</v>
      </c>
      <c r="L124" s="43">
        <v>10.34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780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59</v>
      </c>
      <c r="J127" s="19">
        <f t="shared" si="62"/>
        <v>988</v>
      </c>
      <c r="K127" s="25"/>
      <c r="L127" s="19">
        <f t="shared" ref="L127" si="63">SUM(L120:L126)</f>
        <v>70.929999999999993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3</v>
      </c>
      <c r="H128" s="43">
        <v>6</v>
      </c>
      <c r="I128" s="43">
        <v>24</v>
      </c>
      <c r="J128" s="43">
        <v>164</v>
      </c>
      <c r="K128" s="44">
        <v>413</v>
      </c>
      <c r="L128" s="43">
        <v>14.41</v>
      </c>
    </row>
    <row r="129" spans="1:12" ht="25.5" x14ac:dyDescent="0.25">
      <c r="A129" s="14"/>
      <c r="B129" s="15"/>
      <c r="C129" s="11"/>
      <c r="D129" s="7" t="s">
        <v>27</v>
      </c>
      <c r="E129" s="39" t="s">
        <v>63</v>
      </c>
      <c r="F129" s="40">
        <v>340</v>
      </c>
      <c r="G129" s="40">
        <v>13</v>
      </c>
      <c r="H129" s="40">
        <v>14</v>
      </c>
      <c r="I129" s="40">
        <v>42</v>
      </c>
      <c r="J129" s="40">
        <v>541</v>
      </c>
      <c r="K129" s="41">
        <v>294</v>
      </c>
      <c r="L129" s="40">
        <v>35.049999999999997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4</v>
      </c>
      <c r="H133" s="43">
        <v>1</v>
      </c>
      <c r="I133" s="43">
        <v>24</v>
      </c>
      <c r="J133" s="43">
        <v>117</v>
      </c>
      <c r="K133" s="44">
        <v>1</v>
      </c>
      <c r="L133" s="43">
        <v>3.13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5" t="s">
        <v>22</v>
      </c>
      <c r="E135" s="54" t="s">
        <v>43</v>
      </c>
      <c r="F135" s="43">
        <v>200</v>
      </c>
      <c r="G135" s="43">
        <v>4</v>
      </c>
      <c r="H135" s="43">
        <v>5</v>
      </c>
      <c r="I135" s="43">
        <v>18</v>
      </c>
      <c r="J135" s="43">
        <v>119</v>
      </c>
      <c r="K135" s="44">
        <v>382</v>
      </c>
      <c r="L135" s="43">
        <v>8</v>
      </c>
    </row>
    <row r="136" spans="1:12" ht="15" x14ac:dyDescent="0.25">
      <c r="A136" s="14"/>
      <c r="B136" s="15"/>
      <c r="C136" s="11"/>
      <c r="D136" s="55" t="s">
        <v>24</v>
      </c>
      <c r="E136" s="42" t="s">
        <v>49</v>
      </c>
      <c r="F136" s="43">
        <v>100</v>
      </c>
      <c r="G136" s="43">
        <v>0</v>
      </c>
      <c r="H136" s="43">
        <v>0</v>
      </c>
      <c r="I136" s="43">
        <v>10</v>
      </c>
      <c r="J136" s="43">
        <v>47</v>
      </c>
      <c r="K136" s="44">
        <v>9</v>
      </c>
      <c r="L136" s="43">
        <v>10.34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24</v>
      </c>
      <c r="H137" s="19">
        <f t="shared" si="64"/>
        <v>26</v>
      </c>
      <c r="I137" s="19">
        <f t="shared" si="64"/>
        <v>118</v>
      </c>
      <c r="J137" s="19">
        <f t="shared" si="64"/>
        <v>988</v>
      </c>
      <c r="K137" s="25"/>
      <c r="L137" s="19">
        <f t="shared" ref="L137" si="65">SUM(L128:L136)</f>
        <v>70.929999999999993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1560</v>
      </c>
      <c r="G138" s="32">
        <f t="shared" ref="G138" si="66">G127+G137</f>
        <v>43</v>
      </c>
      <c r="H138" s="32">
        <f t="shared" ref="H138" si="67">H127+H137</f>
        <v>45</v>
      </c>
      <c r="I138" s="32">
        <f t="shared" ref="I138" si="68">I127+I137</f>
        <v>177</v>
      </c>
      <c r="J138" s="32">
        <f t="shared" ref="J138:L138" si="69">J127+J137</f>
        <v>1976</v>
      </c>
      <c r="K138" s="32"/>
      <c r="L138" s="32">
        <f t="shared" si="69"/>
        <v>141.85999999999999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340</v>
      </c>
      <c r="G139" s="40">
        <v>12</v>
      </c>
      <c r="H139" s="40">
        <v>16</v>
      </c>
      <c r="I139" s="40">
        <v>27</v>
      </c>
      <c r="J139" s="40">
        <v>574</v>
      </c>
      <c r="K139" s="41">
        <v>180</v>
      </c>
      <c r="L139" s="40">
        <v>32.049999999999997</v>
      </c>
    </row>
    <row r="140" spans="1:12" ht="15" x14ac:dyDescent="0.25">
      <c r="A140" s="23"/>
      <c r="B140" s="15"/>
      <c r="C140" s="11"/>
      <c r="D140" s="6" t="s">
        <v>26</v>
      </c>
      <c r="E140" s="42" t="s">
        <v>53</v>
      </c>
      <c r="F140" s="43">
        <v>100</v>
      </c>
      <c r="G140" s="43">
        <v>1</v>
      </c>
      <c r="H140" s="43">
        <v>0</v>
      </c>
      <c r="I140" s="43">
        <v>3</v>
      </c>
      <c r="J140" s="43">
        <v>14</v>
      </c>
      <c r="K140" s="44">
        <v>70</v>
      </c>
      <c r="L140" s="43">
        <v>11.41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10</v>
      </c>
      <c r="J141" s="43">
        <v>60</v>
      </c>
      <c r="K141" s="44">
        <v>376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100</v>
      </c>
      <c r="G142" s="43">
        <v>4</v>
      </c>
      <c r="H142" s="43">
        <v>2</v>
      </c>
      <c r="I142" s="43">
        <v>20</v>
      </c>
      <c r="J142" s="43">
        <v>207</v>
      </c>
      <c r="K142" s="44">
        <v>73</v>
      </c>
      <c r="L142" s="43">
        <v>12.13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2</v>
      </c>
      <c r="H143" s="43">
        <v>1</v>
      </c>
      <c r="I143" s="43">
        <v>9</v>
      </c>
      <c r="J143" s="43">
        <v>120</v>
      </c>
      <c r="K143" s="44">
        <v>9</v>
      </c>
      <c r="L143" s="43">
        <v>12.34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840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69</v>
      </c>
      <c r="J146" s="19">
        <f t="shared" si="70"/>
        <v>975</v>
      </c>
      <c r="K146" s="25"/>
      <c r="L146" s="19">
        <f t="shared" ref="L146" si="71">SUM(L139:L145)</f>
        <v>70.929999999999993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100</v>
      </c>
      <c r="G147" s="43">
        <v>1</v>
      </c>
      <c r="H147" s="43">
        <v>3</v>
      </c>
      <c r="I147" s="43">
        <v>3</v>
      </c>
      <c r="J147" s="43">
        <v>14</v>
      </c>
      <c r="K147" s="44">
        <v>70</v>
      </c>
      <c r="L147" s="43">
        <v>11.41</v>
      </c>
    </row>
    <row r="148" spans="1:12" ht="25.5" x14ac:dyDescent="0.25">
      <c r="A148" s="23"/>
      <c r="B148" s="15"/>
      <c r="C148" s="11"/>
      <c r="D148" s="7" t="s">
        <v>27</v>
      </c>
      <c r="E148" s="39" t="s">
        <v>64</v>
      </c>
      <c r="F148" s="40">
        <v>340</v>
      </c>
      <c r="G148" s="40">
        <v>17</v>
      </c>
      <c r="H148" s="40">
        <v>16</v>
      </c>
      <c r="I148" s="40">
        <v>45</v>
      </c>
      <c r="J148" s="40">
        <v>574</v>
      </c>
      <c r="K148" s="41">
        <v>180</v>
      </c>
      <c r="L148" s="40">
        <v>32.049999999999997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100</v>
      </c>
      <c r="G152" s="43">
        <v>6</v>
      </c>
      <c r="H152" s="43">
        <v>5</v>
      </c>
      <c r="I152" s="43">
        <v>33</v>
      </c>
      <c r="J152" s="43">
        <v>207</v>
      </c>
      <c r="K152" s="44">
        <v>73</v>
      </c>
      <c r="L152" s="43">
        <v>12.13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5" t="s">
        <v>22</v>
      </c>
      <c r="E154" s="42" t="s">
        <v>47</v>
      </c>
      <c r="F154" s="43">
        <v>200</v>
      </c>
      <c r="G154" s="43">
        <v>0</v>
      </c>
      <c r="H154" s="43">
        <v>0</v>
      </c>
      <c r="I154" s="43">
        <v>15</v>
      </c>
      <c r="J154" s="43">
        <v>60</v>
      </c>
      <c r="K154" s="44">
        <v>376</v>
      </c>
      <c r="L154" s="43">
        <v>3</v>
      </c>
    </row>
    <row r="155" spans="1:12" ht="15" x14ac:dyDescent="0.25">
      <c r="A155" s="23"/>
      <c r="B155" s="15"/>
      <c r="C155" s="11"/>
      <c r="D155" s="55" t="s">
        <v>24</v>
      </c>
      <c r="E155" s="42" t="s">
        <v>45</v>
      </c>
      <c r="F155" s="43">
        <v>100</v>
      </c>
      <c r="G155" s="43">
        <v>2</v>
      </c>
      <c r="H155" s="43">
        <v>1</v>
      </c>
      <c r="I155" s="43">
        <v>26</v>
      </c>
      <c r="J155" s="43">
        <v>120</v>
      </c>
      <c r="K155" s="44">
        <v>9</v>
      </c>
      <c r="L155" s="43">
        <v>12.34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26</v>
      </c>
      <c r="H156" s="19">
        <f t="shared" si="72"/>
        <v>25</v>
      </c>
      <c r="I156" s="19">
        <f t="shared" si="72"/>
        <v>122</v>
      </c>
      <c r="J156" s="19">
        <f t="shared" si="72"/>
        <v>975</v>
      </c>
      <c r="K156" s="25"/>
      <c r="L156" s="19">
        <f t="shared" ref="L156" si="73">SUM(L147:L155)</f>
        <v>70.929999999999993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1680</v>
      </c>
      <c r="G157" s="32">
        <f t="shared" ref="G157" si="74">G146+G156</f>
        <v>45</v>
      </c>
      <c r="H157" s="32">
        <f t="shared" ref="H157" si="75">H146+H156</f>
        <v>44</v>
      </c>
      <c r="I157" s="32">
        <f t="shared" ref="I157" si="76">I146+I156</f>
        <v>191</v>
      </c>
      <c r="J157" s="32">
        <f t="shared" ref="J157:L157" si="77">J146+J156</f>
        <v>1950</v>
      </c>
      <c r="K157" s="32"/>
      <c r="L157" s="32">
        <f t="shared" si="77"/>
        <v>141.85999999999999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13</v>
      </c>
      <c r="H158" s="40">
        <v>8</v>
      </c>
      <c r="I158" s="40">
        <v>27</v>
      </c>
      <c r="J158" s="40">
        <v>229</v>
      </c>
      <c r="K158" s="41">
        <v>291</v>
      </c>
      <c r="L158" s="40">
        <v>25.46</v>
      </c>
    </row>
    <row r="159" spans="1:12" ht="15" x14ac:dyDescent="0.25">
      <c r="A159" s="23"/>
      <c r="B159" s="15"/>
      <c r="C159" s="11"/>
      <c r="D159" s="6" t="s">
        <v>26</v>
      </c>
      <c r="E159" s="42" t="s">
        <v>50</v>
      </c>
      <c r="F159" s="43">
        <v>100</v>
      </c>
      <c r="G159" s="43">
        <v>1</v>
      </c>
      <c r="H159" s="43">
        <v>4</v>
      </c>
      <c r="I159" s="43">
        <v>5</v>
      </c>
      <c r="J159" s="43">
        <v>51</v>
      </c>
      <c r="K159" s="44">
        <v>70</v>
      </c>
      <c r="L159" s="43">
        <v>11</v>
      </c>
    </row>
    <row r="160" spans="1:12" ht="15" x14ac:dyDescent="0.25">
      <c r="A160" s="23"/>
      <c r="B160" s="15"/>
      <c r="C160" s="11"/>
      <c r="D160" s="7" t="s">
        <v>22</v>
      </c>
      <c r="E160" s="54" t="s">
        <v>43</v>
      </c>
      <c r="F160" s="43">
        <v>200</v>
      </c>
      <c r="G160" s="43">
        <v>4</v>
      </c>
      <c r="H160" s="43">
        <v>4</v>
      </c>
      <c r="I160" s="43">
        <v>18</v>
      </c>
      <c r="J160" s="43">
        <v>119</v>
      </c>
      <c r="K160" s="44">
        <v>382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43">
        <v>60</v>
      </c>
      <c r="G161" s="43">
        <v>6</v>
      </c>
      <c r="H161" s="43">
        <v>8</v>
      </c>
      <c r="I161" s="43">
        <v>15</v>
      </c>
      <c r="J161" s="43">
        <v>157</v>
      </c>
      <c r="K161" s="44">
        <v>8</v>
      </c>
      <c r="L161" s="43">
        <v>16.13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9</v>
      </c>
      <c r="L162" s="43">
        <v>10.34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24</v>
      </c>
      <c r="H165" s="19">
        <f t="shared" si="78"/>
        <v>24</v>
      </c>
      <c r="I165" s="19">
        <f t="shared" si="78"/>
        <v>75</v>
      </c>
      <c r="J165" s="19">
        <f t="shared" si="78"/>
        <v>603</v>
      </c>
      <c r="K165" s="25"/>
      <c r="L165" s="19">
        <f t="shared" ref="L165" si="79">SUM(L158:L164)</f>
        <v>70.930000000000007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100</v>
      </c>
      <c r="G166" s="43">
        <v>1</v>
      </c>
      <c r="H166" s="43">
        <v>5</v>
      </c>
      <c r="I166" s="43">
        <v>5</v>
      </c>
      <c r="J166" s="43">
        <v>51</v>
      </c>
      <c r="K166" s="44">
        <v>413</v>
      </c>
      <c r="L166" s="43">
        <v>11</v>
      </c>
    </row>
    <row r="167" spans="1:12" ht="15" x14ac:dyDescent="0.25">
      <c r="A167" s="23"/>
      <c r="B167" s="15"/>
      <c r="C167" s="11"/>
      <c r="D167" s="7" t="s">
        <v>27</v>
      </c>
      <c r="E167" s="39" t="s">
        <v>57</v>
      </c>
      <c r="F167" s="40">
        <v>250</v>
      </c>
      <c r="G167" s="40">
        <v>14</v>
      </c>
      <c r="H167" s="40">
        <v>9</v>
      </c>
      <c r="I167" s="40">
        <v>32</v>
      </c>
      <c r="J167" s="40">
        <v>346</v>
      </c>
      <c r="K167" s="41">
        <v>291</v>
      </c>
      <c r="L167" s="40">
        <v>25.46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44</v>
      </c>
      <c r="F171" s="43">
        <v>60</v>
      </c>
      <c r="G171" s="43">
        <v>6</v>
      </c>
      <c r="H171" s="43">
        <v>5</v>
      </c>
      <c r="I171" s="43">
        <v>15</v>
      </c>
      <c r="J171" s="43">
        <v>157</v>
      </c>
      <c r="K171" s="44">
        <v>8</v>
      </c>
      <c r="L171" s="43">
        <v>16.13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55" t="s">
        <v>22</v>
      </c>
      <c r="E173" s="54" t="s">
        <v>43</v>
      </c>
      <c r="F173" s="43">
        <v>200</v>
      </c>
      <c r="G173" s="43">
        <v>4</v>
      </c>
      <c r="H173" s="43">
        <v>7</v>
      </c>
      <c r="I173" s="43">
        <v>16</v>
      </c>
      <c r="J173" s="43">
        <v>119</v>
      </c>
      <c r="K173" s="44">
        <v>382</v>
      </c>
      <c r="L173" s="43">
        <v>8</v>
      </c>
    </row>
    <row r="174" spans="1:12" ht="15" x14ac:dyDescent="0.25">
      <c r="A174" s="23"/>
      <c r="B174" s="15"/>
      <c r="C174" s="11"/>
      <c r="D174" s="55" t="s">
        <v>24</v>
      </c>
      <c r="E174" s="42" t="s">
        <v>49</v>
      </c>
      <c r="F174" s="43">
        <v>100</v>
      </c>
      <c r="G174" s="43">
        <v>0</v>
      </c>
      <c r="H174" s="43">
        <v>0</v>
      </c>
      <c r="I174" s="43">
        <v>8</v>
      </c>
      <c r="J174" s="43">
        <v>47</v>
      </c>
      <c r="K174" s="44">
        <v>9</v>
      </c>
      <c r="L174" s="43">
        <v>10.34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25</v>
      </c>
      <c r="H175" s="19">
        <f t="shared" si="80"/>
        <v>26</v>
      </c>
      <c r="I175" s="19">
        <f t="shared" si="80"/>
        <v>76</v>
      </c>
      <c r="J175" s="19">
        <f t="shared" si="80"/>
        <v>720</v>
      </c>
      <c r="K175" s="25"/>
      <c r="L175" s="19">
        <f t="shared" ref="L175" si="81">SUM(L166:L174)</f>
        <v>70.930000000000007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1370</v>
      </c>
      <c r="G176" s="32">
        <f t="shared" ref="G176" si="82">G165+G175</f>
        <v>49</v>
      </c>
      <c r="H176" s="32">
        <f t="shared" ref="H176" si="83">H165+H175</f>
        <v>50</v>
      </c>
      <c r="I176" s="32">
        <f t="shared" ref="I176" si="84">I165+I175</f>
        <v>151</v>
      </c>
      <c r="J176" s="32">
        <f t="shared" ref="J176:L176" si="85">J165+J175</f>
        <v>1323</v>
      </c>
      <c r="K176" s="32"/>
      <c r="L176" s="32">
        <f t="shared" si="85"/>
        <v>141.86000000000001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340</v>
      </c>
      <c r="G177" s="40">
        <v>14</v>
      </c>
      <c r="H177" s="40">
        <v>16</v>
      </c>
      <c r="I177" s="40">
        <v>33</v>
      </c>
      <c r="J177" s="40">
        <v>471</v>
      </c>
      <c r="K177" s="41">
        <v>294</v>
      </c>
      <c r="L177" s="40">
        <v>36.049999999999997</v>
      </c>
    </row>
    <row r="178" spans="1:12" ht="15" x14ac:dyDescent="0.25">
      <c r="A178" s="23"/>
      <c r="B178" s="15"/>
      <c r="C178" s="11"/>
      <c r="D178" s="6" t="s">
        <v>26</v>
      </c>
      <c r="E178" s="42" t="s">
        <v>58</v>
      </c>
      <c r="F178" s="43">
        <v>80</v>
      </c>
      <c r="G178" s="43">
        <v>1</v>
      </c>
      <c r="H178" s="43">
        <v>2</v>
      </c>
      <c r="I178" s="43">
        <v>5</v>
      </c>
      <c r="J178" s="43">
        <v>73</v>
      </c>
      <c r="K178" s="44">
        <v>53</v>
      </c>
      <c r="L178" s="43">
        <v>11.41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</v>
      </c>
      <c r="H179" s="43">
        <v>0</v>
      </c>
      <c r="I179" s="43">
        <v>10</v>
      </c>
      <c r="J179" s="43">
        <v>60</v>
      </c>
      <c r="K179" s="44">
        <v>376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</v>
      </c>
      <c r="H180" s="43">
        <v>1</v>
      </c>
      <c r="I180" s="43">
        <v>11</v>
      </c>
      <c r="J180" s="43">
        <v>117</v>
      </c>
      <c r="K180" s="44">
        <v>1</v>
      </c>
      <c r="L180" s="43">
        <v>3.13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30</v>
      </c>
      <c r="E182" s="42" t="s">
        <v>51</v>
      </c>
      <c r="F182" s="43">
        <v>200</v>
      </c>
      <c r="G182" s="43">
        <v>1</v>
      </c>
      <c r="H182" s="43">
        <v>0</v>
      </c>
      <c r="I182" s="43">
        <v>15</v>
      </c>
      <c r="J182" s="43">
        <v>144</v>
      </c>
      <c r="K182" s="44">
        <v>399</v>
      </c>
      <c r="L182" s="43">
        <v>17.34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860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74</v>
      </c>
      <c r="J184" s="19">
        <f t="shared" si="86"/>
        <v>865</v>
      </c>
      <c r="K184" s="25"/>
      <c r="L184" s="19">
        <f t="shared" ref="L184" si="87">SUM(L177:L183)</f>
        <v>70.929999999999993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80</v>
      </c>
      <c r="G185" s="43">
        <v>2</v>
      </c>
      <c r="H185" s="43">
        <v>4</v>
      </c>
      <c r="I185" s="43">
        <v>7</v>
      </c>
      <c r="J185" s="43">
        <v>73</v>
      </c>
      <c r="K185" s="44">
        <v>53</v>
      </c>
      <c r="L185" s="43">
        <v>11.41</v>
      </c>
    </row>
    <row r="186" spans="1:12" ht="15" x14ac:dyDescent="0.25">
      <c r="A186" s="23"/>
      <c r="B186" s="15"/>
      <c r="C186" s="11"/>
      <c r="D186" s="7" t="s">
        <v>27</v>
      </c>
      <c r="E186" s="39" t="s">
        <v>65</v>
      </c>
      <c r="F186" s="40">
        <v>340</v>
      </c>
      <c r="G186" s="40">
        <v>18</v>
      </c>
      <c r="H186" s="40">
        <v>16</v>
      </c>
      <c r="I186" s="40">
        <v>38</v>
      </c>
      <c r="J186" s="40">
        <v>471</v>
      </c>
      <c r="K186" s="41">
        <v>294</v>
      </c>
      <c r="L186" s="40">
        <v>36.049999999999997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1</v>
      </c>
      <c r="H189" s="43">
        <v>0</v>
      </c>
      <c r="I189" s="43">
        <v>33</v>
      </c>
      <c r="J189" s="43">
        <v>144</v>
      </c>
      <c r="K189" s="44">
        <v>399</v>
      </c>
      <c r="L189" s="43">
        <v>17.34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4</v>
      </c>
      <c r="H190" s="43">
        <v>1</v>
      </c>
      <c r="I190" s="43">
        <v>24</v>
      </c>
      <c r="J190" s="43">
        <v>117</v>
      </c>
      <c r="K190" s="44">
        <v>1</v>
      </c>
      <c r="L190" s="43">
        <v>3.13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5" t="s">
        <v>22</v>
      </c>
      <c r="E192" s="42" t="s">
        <v>47</v>
      </c>
      <c r="F192" s="43">
        <v>200</v>
      </c>
      <c r="G192" s="43">
        <v>0</v>
      </c>
      <c r="H192" s="43">
        <v>0</v>
      </c>
      <c r="I192" s="43">
        <v>15</v>
      </c>
      <c r="J192" s="43">
        <v>60</v>
      </c>
      <c r="K192" s="44">
        <v>376</v>
      </c>
      <c r="L192" s="43">
        <v>3</v>
      </c>
    </row>
    <row r="193" spans="1:12" ht="15" x14ac:dyDescent="0.25">
      <c r="A193" s="23"/>
      <c r="B193" s="15"/>
      <c r="C193" s="11"/>
      <c r="D193" s="55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25</v>
      </c>
      <c r="H194" s="19">
        <f t="shared" si="88"/>
        <v>21</v>
      </c>
      <c r="I194" s="19">
        <f t="shared" si="88"/>
        <v>117</v>
      </c>
      <c r="J194" s="19">
        <f t="shared" si="88"/>
        <v>865</v>
      </c>
      <c r="K194" s="25"/>
      <c r="L194" s="19">
        <f t="shared" ref="L194" si="89">SUM(L185:L193)</f>
        <v>70.929999999999993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1720</v>
      </c>
      <c r="G195" s="32">
        <f t="shared" ref="G195" si="90">G184+G194</f>
        <v>44</v>
      </c>
      <c r="H195" s="32">
        <f t="shared" ref="H195" si="91">H184+H194</f>
        <v>40</v>
      </c>
      <c r="I195" s="32">
        <f t="shared" ref="I195" si="92">I184+I194</f>
        <v>191</v>
      </c>
      <c r="J195" s="32">
        <f t="shared" ref="J195:L195" si="93">J184+J194</f>
        <v>1730</v>
      </c>
      <c r="K195" s="32"/>
      <c r="L195" s="32">
        <f t="shared" si="93"/>
        <v>141.85999999999999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</v>
      </c>
      <c r="H196" s="34">
        <f t="shared" si="94"/>
        <v>44.6</v>
      </c>
      <c r="I196" s="34">
        <f t="shared" si="94"/>
        <v>179.6</v>
      </c>
      <c r="J196" s="34">
        <f t="shared" si="94"/>
        <v>1635.9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141.86000000000001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2025-01-09T04:39:43Z</cp:lastPrinted>
  <dcterms:created xsi:type="dcterms:W3CDTF">2022-05-16T14:23:56Z</dcterms:created>
  <dcterms:modified xsi:type="dcterms:W3CDTF">2025-01-16T09:20:35Z</dcterms:modified>
</cp:coreProperties>
</file>